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Departamentul Marketing si Gestiunea Produselor\Sectia Marketing si Cercetari\08. Website\IMO\12.2025\"/>
    </mc:Choice>
  </mc:AlternateContent>
  <bookViews>
    <workbookView xWindow="-120" yWindow="-120" windowWidth="29040" windowHeight="15720" firstSheet="2" activeTab="2"/>
  </bookViews>
  <sheets>
    <sheet name="PJ" sheetId="1" state="hidden" r:id="rId1"/>
    <sheet name="PFA" sheetId="8" state="hidden" r:id="rId2"/>
    <sheet name="Persoane Juridice" sheetId="9" r:id="rId3"/>
    <sheet name="Pers fizice care practică activ"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0" l="1"/>
  <c r="D8" i="10"/>
  <c r="E8" i="10"/>
  <c r="F8" i="10"/>
  <c r="G8" i="10"/>
  <c r="H8" i="10"/>
  <c r="I8" i="10"/>
  <c r="J8" i="10"/>
  <c r="C11" i="10"/>
  <c r="D11" i="10"/>
  <c r="E11" i="10"/>
  <c r="F11" i="10"/>
  <c r="G11" i="10"/>
  <c r="H11" i="10"/>
  <c r="I11" i="10"/>
  <c r="J11" i="10"/>
  <c r="G13" i="10" l="1"/>
  <c r="B32" i="10" l="1"/>
  <c r="C9" i="10" l="1"/>
  <c r="I9" i="10"/>
  <c r="B35" i="10"/>
  <c r="B34" i="10"/>
  <c r="B29" i="10"/>
  <c r="B4" i="10"/>
  <c r="F1" i="10"/>
  <c r="B31" i="10"/>
  <c r="I13" i="10"/>
  <c r="E13" i="10"/>
  <c r="C13" i="10"/>
</calcChain>
</file>

<file path=xl/sharedStrings.xml><?xml version="1.0" encoding="utf-8"?>
<sst xmlns="http://schemas.openxmlformats.org/spreadsheetml/2006/main" count="345" uniqueCount="124">
  <si>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</si>
  <si>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</si>
  <si>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</si>
  <si>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</si>
  <si>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</si>
  <si>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</si>
  <si>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</si>
  <si>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</si>
  <si>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</si>
  <si>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</si>
  <si>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</si>
  <si>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</si>
  <si>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</si>
  <si>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</si>
  <si>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</si>
  <si>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</si>
  <si>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</si>
  <si>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</si>
  <si>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</si>
  <si>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</si>
  <si>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</si>
  <si>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</si>
  <si>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</si>
  <si>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</si>
  <si>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</si>
  <si>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</si>
  <si>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</si>
  <si>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</si>
  <si>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</si>
  <si>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</si>
  <si>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</si>
  <si>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</si>
  <si>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</si>
  <si>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</si>
  <si>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</si>
  <si>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</si>
  <si>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</si>
  <si>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</si>
  <si>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</si>
  <si>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</si>
  <si>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</si>
  <si>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</si>
  <si>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</si>
  <si>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</si>
  <si>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</si>
  <si>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</si>
  <si>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</si>
  <si>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</si>
  <si>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</si>
  <si>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</si>
  <si>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</si>
  <si>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</si>
  <si>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</si>
  <si>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</si>
  <si>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</si>
  <si>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</si>
  <si>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</si>
  <si>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</si>
  <si>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</si>
  <si>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</si>
  <si>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</si>
  <si>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</si>
  <si>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</si>
  <si>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</si>
  <si>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</si>
  <si>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</si>
  <si>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</si>
  <si>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</si>
  <si>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</si>
  <si>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t>Modul (anuitati, rate, integral) şi frecevenţa plăţilor</t>
  </si>
  <si>
    <t>Semnatura:</t>
  </si>
  <si>
    <t xml:space="preserve"> 30 000 MDL / - </t>
  </si>
  <si>
    <t>Conform cursului comercial al Băncii la data achitării</t>
  </si>
  <si>
    <t>Modul (anuitati, rate, integral) si frecvenţa plăţilor</t>
  </si>
  <si>
    <t>Denumirea informatiei publicate</t>
  </si>
  <si>
    <t>Anexa nr. 5
La Regulamentul cu privire la cerințele de publicare a informațiilor de către bănci</t>
  </si>
  <si>
    <t>Tipurile de credite acordate Persoanelor fizice care practică activitate</t>
  </si>
  <si>
    <t>Tipurile de credite acordate Persoanelor Juridice</t>
  </si>
  <si>
    <t>Banca poate accepta următoarele forme de asigurare ale creditului:
- Gajul bunurilor imobile/mobile
- Gajul mijloacelor de transport
- Fidejusiune
- Cesiune de creante
- Alte garantii</t>
  </si>
  <si>
    <t>Dobânda de întârziere: 9 p.p. aplicate la rata Dobanzii</t>
  </si>
  <si>
    <t>Dobânda de întârziere: 7.5 p.p. aplicate la rata Dobanzii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</si>
  <si>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Bancă modifică semi-anual sau la o altă frecvență stabilită contractual rata de referință pentru creditele acordate din proiecte internationale.</t>
  </si>
  <si>
    <t>Valorile ratelor de referință sunt publicate pe pagina WEB a Băncii (compartimentul Tarife)</t>
  </si>
  <si>
    <t>Rata dobânzii este fixă sau flotantă compusă (care este formată din Rata de referință și Marja Băncii și se modifică în mod automat lunar, trimestrial, semianual, în dependență de prevederile condițiilor contractuale).</t>
  </si>
  <si>
    <t>Overdraft</t>
  </si>
  <si>
    <t xml:space="preserve"> 100 000 MDL / - </t>
  </si>
  <si>
    <t>Dobânda se achită lunar</t>
  </si>
  <si>
    <t>3.6%  / 10.55836%</t>
  </si>
  <si>
    <t>La intrarea zilnică a mijloacelor bănești în contul curent al debitotului la care este oferită facilitatea de overdraft. Termenul de utlizare neîntreruptă - 90 zile și/sau la scadență.</t>
  </si>
  <si>
    <t>9.87% / 15.37%</t>
  </si>
  <si>
    <t>4.999% / 9.30%</t>
  </si>
  <si>
    <t>9.87% / 14.32%</t>
  </si>
  <si>
    <t>4.999% / 9.13896%</t>
  </si>
  <si>
    <t>10.37% / 14.60%</t>
  </si>
  <si>
    <t>5.499% / 10.00%</t>
  </si>
  <si>
    <t>"Vicepreședinte - Director Comercial Corporate Banking
Elena Guzun ____________________________ L.S."</t>
  </si>
  <si>
    <t xml:space="preserve">echivalentul a 
30 000 MDL / - </t>
  </si>
  <si>
    <t xml:space="preserve">echivalentul a 
100 000 MDL / - </t>
  </si>
  <si>
    <t>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t>
  </si>
  <si>
    <t>Comision de acordare 
pana la 2%
Comision de administrare 
pana la 1.5%</t>
  </si>
  <si>
    <t>Comision de acordare 
pana la 2.5%
Comision de administrare 
pana la 2.0%</t>
  </si>
  <si>
    <t>Comision de acordare 
pana la 1.5%</t>
  </si>
  <si>
    <t>Comision de acordare 
pana la 2.5%
Comision de administrare 
pana la 0.5%</t>
  </si>
  <si>
    <t>Ex.1: (100 000*9.87*30)/ 
365*100=
811.23 MDL
Ex.2: (100 000*15.37*30)/ 
365*100=
1 263.29 MDL</t>
  </si>
  <si>
    <t>Ex.1: (100 000*4.999*30)/ 
360*100=
416.58 EUR
Ex.2: (100 000*9.30*30)/ 
360*100=
775.00 USD</t>
  </si>
  <si>
    <t>Ex.1: (100 000*9.87*30)/ 
365*100=
811.23 MDL
Ex.2: (100 000*14.32*30)/ 
365*100=
1 176.99 MDL</t>
  </si>
  <si>
    <r>
      <rPr>
        <sz val="14"/>
        <color theme="1"/>
        <rFont val="Arial"/>
        <family val="2"/>
        <charset val="204"/>
      </rPr>
      <t xml:space="preserve">Ex.1: (100 000*4.999*30)/ 
360*100=
416.58 EUR
</t>
    </r>
    <r>
      <rPr>
        <sz val="14"/>
        <rFont val="Arial"/>
        <family val="2"/>
        <charset val="204"/>
      </rPr>
      <t>Ex.2: (100 000*9.13896*30)/ 
360*100=
761.58 USD</t>
    </r>
  </si>
  <si>
    <t>Ex.1: (100 000*10.37*30)/ 
365*100=
852.33 MDL
Ex.2: (100 000*14.60*30)/ 
365*100=
1 200.00 MDL</t>
  </si>
  <si>
    <t>Ex.1: (100 000*3.6*30)/ 360*100=
300 EUR
Ex.2: (100 000*10.55836*30)/ 360*100=
879.86 USD</t>
  </si>
  <si>
    <t>Ex.1: (100 000*5.499*30)/ 
360*100=
458.25 EUR
Ex.2: (100 000*10.00*30)/ 
360*100=
833.33 USD</t>
  </si>
  <si>
    <t>Moneda creditului</t>
  </si>
  <si>
    <r>
      <rPr>
        <b/>
        <sz val="14"/>
        <rFont val="Arial"/>
        <family val="2"/>
        <charset val="204"/>
      </rPr>
      <t xml:space="preserve">(MDL)  </t>
    </r>
    <r>
      <rPr>
        <sz val="14"/>
        <rFont val="Arial"/>
        <family val="2"/>
        <charset val="204"/>
      </rPr>
      <t xml:space="preserve">  </t>
    </r>
    <r>
      <rPr>
        <u/>
        <sz val="14"/>
        <rFont val="Arial"/>
        <family val="2"/>
        <charset val="204"/>
      </rPr>
      <t>Sold Credit * rata Dobânzii *Număr zile</t>
    </r>
    <r>
      <rPr>
        <sz val="14"/>
        <rFont val="Arial"/>
        <family val="2"/>
        <charset val="204"/>
      </rPr>
      <t xml:space="preserve">
                                      365* 100</t>
    </r>
  </si>
  <si>
    <r>
      <rPr>
        <b/>
        <sz val="14"/>
        <rFont val="Arial"/>
        <family val="2"/>
        <charset val="204"/>
      </rPr>
      <t xml:space="preserve">(MDL/EUR/USD) </t>
    </r>
    <r>
      <rPr>
        <sz val="14"/>
        <rFont val="Arial"/>
        <family val="2"/>
        <charset val="204"/>
      </rPr>
      <t xml:space="preserve">  </t>
    </r>
    <r>
      <rPr>
        <u/>
        <sz val="14"/>
        <rFont val="Arial"/>
        <family val="2"/>
        <charset val="204"/>
      </rPr>
      <t>Sold Credit * rata Dobânzii *Număr zile</t>
    </r>
    <r>
      <rPr>
        <sz val="14"/>
        <rFont val="Arial"/>
        <family val="2"/>
        <charset val="204"/>
      </rPr>
      <t xml:space="preserve">
                                                         360* 100</t>
    </r>
  </si>
  <si>
    <t xml:space="preserve">echivalentul a 
20 000 MDL / - </t>
  </si>
  <si>
    <r>
      <rPr>
        <b/>
        <sz val="14"/>
        <rFont val="Arial"/>
        <family val="2"/>
        <charset val="204"/>
      </rPr>
      <t xml:space="preserve">(MDL) </t>
    </r>
    <r>
      <rPr>
        <sz val="14"/>
        <rFont val="Arial"/>
        <family val="2"/>
        <charset val="204"/>
      </rPr>
      <t xml:space="preserve">   </t>
    </r>
    <r>
      <rPr>
        <u/>
        <sz val="14"/>
        <rFont val="Arial"/>
        <family val="2"/>
        <charset val="204"/>
      </rPr>
      <t>Sold Credit * rata Dobânzii *Număr zile</t>
    </r>
    <r>
      <rPr>
        <sz val="14"/>
        <rFont val="Arial"/>
        <family val="2"/>
        <charset val="204"/>
      </rPr>
      <t xml:space="preserve">
                                       365* 100</t>
    </r>
  </si>
  <si>
    <r>
      <rPr>
        <b/>
        <sz val="14"/>
        <rFont val="Arial"/>
        <family val="2"/>
        <charset val="204"/>
      </rPr>
      <t xml:space="preserve">(MDL/EUR/USD) </t>
    </r>
    <r>
      <rPr>
        <sz val="14"/>
        <rFont val="Arial"/>
        <family val="2"/>
        <charset val="204"/>
      </rPr>
      <t xml:space="preserve">  </t>
    </r>
    <r>
      <rPr>
        <u/>
        <sz val="14"/>
        <rFont val="Arial"/>
        <family val="2"/>
        <charset val="204"/>
      </rPr>
      <t>Sold Credit * rata Dobânzii *Număr zile</t>
    </r>
    <r>
      <rPr>
        <sz val="14"/>
        <rFont val="Arial"/>
        <family val="2"/>
        <charset val="204"/>
      </rPr>
      <t xml:space="preserve">
                                                        360* 100</t>
    </r>
  </si>
  <si>
    <t>Exemplele de calcul a dobînzii absolute sunt prezentate pentru cazurile cînd soldul creditului este neschimbat pe parcursul a 30 de zile.</t>
  </si>
  <si>
    <t xml:space="preserve">INFORMAȚIE
privind condiţiile de acordare a creditelor pentru persoane fizice care practică activitatea de către OTP Bank S.A.       </t>
  </si>
  <si>
    <t xml:space="preserve">INFORMAȚIE
privind condiţiile de acordare a creditelor pentru persoane juridice de către OTP Bank S.A.      </t>
  </si>
  <si>
    <t>5.10% / 9.10%</t>
  </si>
  <si>
    <t>Ex.1: (100 000*5.10*30)/ 
360*100=
425.00 MDL
Ex.2: (100 000*9.10*30)/ 
360*100=
758.33 MDL</t>
  </si>
  <si>
    <t>Data intrării in vigoare a Informației: 11 decembrie 2025</t>
  </si>
  <si>
    <t>Executor: Tatiana Popescu</t>
  </si>
  <si>
    <t>Data perfectării: 11 decembrie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</si>
</sst>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u/>
      <sz val="10"/>
      <color theme="10"/>
      <name val="Arial"/>
      <family val="2"/>
      <charset val="204"/>
    </font>
    <font>
      <sz val="10"/>
      <name val="Arial"/>
      <family val="2"/>
      <charset val="204"/>
    </font>
    <font>
      <sz val="14"/>
      <name val="Arial"/>
      <family val="2"/>
      <charset val="204"/>
    </font>
    <font>
      <b/>
      <sz val="14"/>
      <name val="Arial"/>
      <family val="2"/>
      <charset val="204"/>
    </font>
    <font>
      <sz val="14"/>
      <color theme="1"/>
      <name val="Arial"/>
      <family val="2"/>
      <charset val="204"/>
    </font>
    <font>
      <u/>
      <sz val="14"/>
      <name val="Arial"/>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0" fillId="0" borderId="0" applyNumberFormat="0" applyFill="0" applyBorder="0" applyAlignment="0" applyProtection="0"/>
    <xf numFmtId="0" fontId="11" fillId="0" borderId="0"/>
  </cellStyleXfs>
  <cellXfs count="66">
    <xf numFmtId="0" fontId="0" fillId="0" borderId="0" xfId="0"/>
    <xf numFmtId="0" fontId="1" fillId="0" borderId="0" xfId="0" applyFont="1"/>
    <xf numFmtId="0" fontId="1" fillId="0" borderId="1" xfId="0" applyFont="1" applyBorder="1" applyAlignment="1">
      <alignment horizontal="center" wrapText="1"/>
    </xf>
    <xf numFmtId="0" fontId="2" fillId="0" borderId="0" xfId="0" applyFont="1" applyAlignment="1">
      <alignment horizontal="left" vertical="center"/>
    </xf>
    <xf numFmtId="0" fontId="5" fillId="0" borderId="0" xfId="0" applyFont="1"/>
    <xf numFmtId="0" fontId="1" fillId="0" borderId="1" xfId="0" applyFont="1" applyFill="1" applyBorder="1" applyAlignment="1">
      <alignment horizontal="center" wrapText="1"/>
    </xf>
    <xf numFmtId="49" fontId="7"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8" fillId="0" borderId="0" xfId="0" applyFont="1"/>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2" fillId="0" borderId="0" xfId="0" applyFont="1"/>
    <xf numFmtId="0" fontId="12" fillId="0" borderId="0" xfId="0" applyFont="1" applyAlignment="1">
      <alignment horizontal="right" wrapText="1"/>
    </xf>
    <xf numFmtId="0" fontId="13" fillId="0" borderId="1" xfId="0" applyFont="1" applyBorder="1" applyAlignment="1">
      <alignment horizontal="center" vertical="center" wrapText="1"/>
    </xf>
    <xf numFmtId="0" fontId="13" fillId="0" borderId="1" xfId="0" applyFont="1" applyBorder="1" applyAlignment="1">
      <alignment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3" fillId="0" borderId="0" xfId="0" applyFont="1"/>
    <xf numFmtId="0" fontId="12" fillId="0" borderId="0" xfId="0" applyFont="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8" fillId="0" borderId="0" xfId="0" applyFont="1" applyAlignment="1">
      <alignment horizontal="left" wrapText="1"/>
    </xf>
    <xf numFmtId="0" fontId="6" fillId="0" borderId="0" xfId="0" applyFont="1" applyAlignment="1">
      <alignment horizont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Fill="1" applyBorder="1" applyAlignment="1">
      <alignment horizontal="center" vertical="center" wrapText="1"/>
    </xf>
    <xf numFmtId="0" fontId="1" fillId="0" borderId="1" xfId="0" applyFont="1" applyBorder="1" applyAlignment="1">
      <alignment horizontal="center" wrapText="1"/>
    </xf>
    <xf numFmtId="0" fontId="13" fillId="0" borderId="8"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49" fontId="12" fillId="0" borderId="2" xfId="0" quotePrefix="1" applyNumberFormat="1" applyFont="1" applyBorder="1" applyAlignment="1">
      <alignment horizontal="center" vertical="center" wrapText="1"/>
    </xf>
    <xf numFmtId="49" fontId="12" fillId="0" borderId="4" xfId="0" quotePrefix="1" applyNumberFormat="1" applyFont="1" applyBorder="1" applyAlignment="1">
      <alignment horizontal="center" vertical="center" wrapText="1"/>
    </xf>
    <xf numFmtId="49" fontId="12" fillId="0" borderId="3" xfId="0" quotePrefix="1" applyNumberFormat="1" applyFont="1" applyBorder="1" applyAlignment="1">
      <alignment horizontal="center"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2" xfId="0" quotePrefix="1" applyFont="1" applyBorder="1" applyAlignment="1">
      <alignment horizontal="center" vertical="center" wrapText="1"/>
    </xf>
    <xf numFmtId="0" fontId="13" fillId="0" borderId="0" xfId="0" applyFont="1" applyAlignment="1">
      <alignment wrapText="1"/>
    </xf>
    <xf numFmtId="0" fontId="13" fillId="0" borderId="0" xfId="0" applyFont="1"/>
    <xf numFmtId="0" fontId="12" fillId="0" borderId="0" xfId="0" applyFont="1" applyAlignment="1">
      <alignment wrapText="1"/>
    </xf>
    <xf numFmtId="0" fontId="0" fillId="0" borderId="0" xfId="0"/>
    <xf numFmtId="0" fontId="12" fillId="0" borderId="4" xfId="0" applyFont="1" applyBorder="1" applyAlignment="1">
      <alignment horizontal="center" vertical="center" wrapText="1"/>
    </xf>
    <xf numFmtId="0" fontId="0" fillId="0" borderId="7" xfId="0" applyBorder="1" applyAlignment="1">
      <alignment horizontal="left" vertical="center" wrapText="1"/>
    </xf>
    <xf numFmtId="0" fontId="12" fillId="0" borderId="0" xfId="0" applyFont="1" applyAlignment="1">
      <alignment horizontal="right" wrapText="1"/>
    </xf>
    <xf numFmtId="0" fontId="12" fillId="0" borderId="0" xfId="0" applyFont="1"/>
    <xf numFmtId="0" fontId="13" fillId="0" borderId="6" xfId="0" applyFont="1" applyBorder="1" applyAlignment="1">
      <alignment horizontal="left"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49" fontId="10" fillId="0" borderId="2" xfId="1" applyNumberFormat="1" applyFill="1" applyBorder="1" applyAlignment="1">
      <alignment horizontal="center" vertical="center" wrapText="1"/>
    </xf>
    <xf numFmtId="49" fontId="10" fillId="0" borderId="4" xfId="1" applyNumberFormat="1" applyFill="1" applyBorder="1" applyAlignment="1">
      <alignment horizontal="center" vertical="center" wrapText="1"/>
    </xf>
    <xf numFmtId="49" fontId="10" fillId="0" borderId="3" xfId="1" applyNumberFormat="1" applyFill="1" applyBorder="1" applyAlignment="1">
      <alignment horizontal="center" vertical="center" wrapText="1"/>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377" name="Picture 1">
          <a:extLst>
            <a:ext uri="{FF2B5EF4-FFF2-40B4-BE49-F238E27FC236}">
              <a16:creationId xmlns:a16="http://schemas.microsoft.com/office/drawing/2014/main" id="{00000000-0008-0000-0000-00004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4057" name="Picture 1">
          <a:extLst>
            <a:ext uri="{FF2B5EF4-FFF2-40B4-BE49-F238E27FC236}">
              <a16:creationId xmlns:a16="http://schemas.microsoft.com/office/drawing/2014/main" id="{00000000-0008-0000-0100-0000D9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8" name="Picture 2">
          <a:extLst>
            <a:ext uri="{FF2B5EF4-FFF2-40B4-BE49-F238E27FC236}">
              <a16:creationId xmlns:a16="http://schemas.microsoft.com/office/drawing/2014/main" id="{00000000-0008-0000-0100-0000DA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9" name="Picture 1">
          <a:extLst>
            <a:ext uri="{FF2B5EF4-FFF2-40B4-BE49-F238E27FC236}">
              <a16:creationId xmlns:a16="http://schemas.microsoft.com/office/drawing/2014/main" id="{00000000-0008-0000-0100-0000DB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76200</xdr:rowOff>
    </xdr:from>
    <xdr:to>
      <xdr:col>1</xdr:col>
      <xdr:colOff>2381250</xdr:colOff>
      <xdr:row>1</xdr:row>
      <xdr:rowOff>114300</xdr:rowOff>
    </xdr:to>
    <xdr:pic>
      <xdr:nvPicPr>
        <xdr:cNvPr id="1354" name="Picture 2">
          <a:extLst>
            <a:ext uri="{FF2B5EF4-FFF2-40B4-BE49-F238E27FC236}">
              <a16:creationId xmlns:a16="http://schemas.microsoft.com/office/drawing/2014/main" id="{00000000-0008-0000-0200-00004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762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76200</xdr:rowOff>
    </xdr:from>
    <xdr:to>
      <xdr:col>1</xdr:col>
      <xdr:colOff>2390775</xdr:colOff>
      <xdr:row>1</xdr:row>
      <xdr:rowOff>114300</xdr:rowOff>
    </xdr:to>
    <xdr:pic>
      <xdr:nvPicPr>
        <xdr:cNvPr id="3" name="Picture 2">
          <a:extLst>
            <a:ext uri="{FF2B5EF4-FFF2-40B4-BE49-F238E27FC236}">
              <a16:creationId xmlns:a16="http://schemas.microsoft.com/office/drawing/2014/main" id="{822524F6-01A7-4A52-9F5E-8F1535C877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762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otpbank.md/sme-rates-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otpbank.md/sme-rates-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3"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 style="1" customWidth="1"/>
    <col min="8" max="8" width="17" style="1" customWidth="1"/>
    <col min="9" max="9" width="20" style="1" customWidth="1"/>
    <col min="10" max="10" width="19" style="1" customWidth="1"/>
    <col min="11" max="16384" width="20.109375" style="1"/>
  </cols>
  <sheetData>
    <row r="1" spans="1:10" ht="47.25" customHeight="1" x14ac:dyDescent="0.2">
      <c r="A1" s="35" t="s">
        <v>54</v>
      </c>
      <c r="B1" s="35"/>
      <c r="C1" s="35"/>
      <c r="D1" s="35"/>
      <c r="E1" s="35"/>
      <c r="F1" s="35"/>
      <c r="G1" s="35"/>
      <c r="H1" s="35"/>
      <c r="I1" s="35"/>
      <c r="J1" s="35"/>
    </row>
    <row r="2" spans="1:10" ht="15.75" customHeight="1" x14ac:dyDescent="0.2">
      <c r="A2" s="33" t="s">
        <v>2</v>
      </c>
      <c r="B2" s="33" t="s">
        <v>0</v>
      </c>
      <c r="C2" s="33" t="s">
        <v>44</v>
      </c>
      <c r="D2" s="33"/>
      <c r="E2" s="33"/>
      <c r="F2" s="33"/>
      <c r="G2" s="33"/>
      <c r="H2" s="33"/>
      <c r="I2" s="33"/>
      <c r="J2" s="33"/>
    </row>
    <row r="3" spans="1:10" ht="42" customHeight="1" x14ac:dyDescent="0.2">
      <c r="A3" s="33"/>
      <c r="B3" s="33"/>
      <c r="C3" s="33" t="s">
        <v>4</v>
      </c>
      <c r="D3" s="33"/>
      <c r="E3" s="33" t="s">
        <v>5</v>
      </c>
      <c r="F3" s="33"/>
      <c r="G3" s="33" t="s">
        <v>26</v>
      </c>
      <c r="H3" s="33"/>
      <c r="I3" s="33" t="s">
        <v>48</v>
      </c>
      <c r="J3" s="33"/>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34" t="s">
        <v>27</v>
      </c>
      <c r="H5" s="34"/>
      <c r="I5" s="34" t="s">
        <v>27</v>
      </c>
      <c r="J5" s="34"/>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25" t="s">
        <v>24</v>
      </c>
      <c r="D7" s="26"/>
      <c r="E7" s="25" t="s">
        <v>11</v>
      </c>
      <c r="F7" s="26"/>
      <c r="G7" s="25" t="s">
        <v>25</v>
      </c>
      <c r="H7" s="26"/>
      <c r="I7" s="25" t="s">
        <v>18</v>
      </c>
      <c r="J7" s="26"/>
    </row>
    <row r="8" spans="1:10" ht="30.6" x14ac:dyDescent="0.2">
      <c r="A8" s="7">
        <v>5</v>
      </c>
      <c r="B8" s="10" t="s">
        <v>51</v>
      </c>
      <c r="C8" s="27" t="s">
        <v>14</v>
      </c>
      <c r="D8" s="27"/>
      <c r="E8" s="27" t="s">
        <v>21</v>
      </c>
      <c r="F8" s="27"/>
      <c r="G8" s="27" t="s">
        <v>22</v>
      </c>
      <c r="H8" s="27"/>
      <c r="I8" s="27" t="s">
        <v>21</v>
      </c>
      <c r="J8" s="27"/>
    </row>
    <row r="9" spans="1:10" ht="40.799999999999997" x14ac:dyDescent="0.2">
      <c r="A9" s="7">
        <v>6</v>
      </c>
      <c r="B9" s="10" t="s">
        <v>36</v>
      </c>
      <c r="C9" s="27" t="s">
        <v>37</v>
      </c>
      <c r="D9" s="27"/>
      <c r="E9" s="27" t="s">
        <v>37</v>
      </c>
      <c r="F9" s="27"/>
      <c r="G9" s="27" t="s">
        <v>37</v>
      </c>
      <c r="H9" s="27"/>
      <c r="I9" s="27" t="s">
        <v>37</v>
      </c>
      <c r="J9" s="27"/>
    </row>
    <row r="10" spans="1:10" ht="23.25" customHeight="1" x14ac:dyDescent="0.2">
      <c r="A10" s="33">
        <v>7</v>
      </c>
      <c r="B10" s="11" t="s">
        <v>38</v>
      </c>
      <c r="C10" s="27" t="s">
        <v>32</v>
      </c>
      <c r="D10" s="27"/>
      <c r="E10" s="27" t="s">
        <v>31</v>
      </c>
      <c r="F10" s="27"/>
      <c r="G10" s="27" t="s">
        <v>31</v>
      </c>
      <c r="H10" s="27"/>
      <c r="I10" s="27" t="s">
        <v>32</v>
      </c>
      <c r="J10" s="27"/>
    </row>
    <row r="11" spans="1:10" ht="21.75" customHeight="1" x14ac:dyDescent="0.2">
      <c r="A11" s="33"/>
      <c r="B11" s="11" t="s">
        <v>39</v>
      </c>
      <c r="C11" s="27" t="s">
        <v>33</v>
      </c>
      <c r="D11" s="27"/>
      <c r="E11" s="27" t="s">
        <v>15</v>
      </c>
      <c r="F11" s="27"/>
      <c r="G11" s="27" t="s">
        <v>16</v>
      </c>
      <c r="H11" s="27"/>
      <c r="I11" s="27" t="s">
        <v>33</v>
      </c>
      <c r="J11" s="27"/>
    </row>
    <row r="12" spans="1:10" ht="57.75" customHeight="1" x14ac:dyDescent="0.2">
      <c r="A12" s="7">
        <v>8</v>
      </c>
      <c r="B12" s="10" t="s">
        <v>3</v>
      </c>
      <c r="C12" s="36" t="s">
        <v>7</v>
      </c>
      <c r="D12" s="36"/>
      <c r="E12" s="36"/>
      <c r="F12" s="36"/>
      <c r="G12" s="36"/>
      <c r="H12" s="36"/>
      <c r="I12" s="36"/>
      <c r="J12" s="36"/>
    </row>
    <row r="13" spans="1:10" ht="72.75" customHeight="1" x14ac:dyDescent="0.2">
      <c r="A13" s="7">
        <v>9</v>
      </c>
      <c r="B13" s="10" t="s">
        <v>17</v>
      </c>
      <c r="C13" s="36" t="s">
        <v>53</v>
      </c>
      <c r="D13" s="36"/>
      <c r="E13" s="36"/>
      <c r="F13" s="36"/>
      <c r="G13" s="36"/>
      <c r="H13" s="36"/>
      <c r="I13" s="36"/>
      <c r="J13" s="36"/>
    </row>
    <row r="14" spans="1:10" x14ac:dyDescent="0.2">
      <c r="A14" s="33">
        <v>10</v>
      </c>
      <c r="B14" s="28" t="s">
        <v>40</v>
      </c>
      <c r="C14" s="36" t="s">
        <v>23</v>
      </c>
      <c r="D14" s="36"/>
      <c r="E14" s="36"/>
      <c r="F14" s="36"/>
      <c r="G14" s="36"/>
      <c r="H14" s="36"/>
      <c r="I14" s="36"/>
      <c r="J14" s="36"/>
    </row>
    <row r="15" spans="1:10" ht="30.6" x14ac:dyDescent="0.2">
      <c r="A15" s="33"/>
      <c r="B15" s="28"/>
      <c r="C15" s="5" t="s">
        <v>19</v>
      </c>
      <c r="D15" s="5" t="s">
        <v>20</v>
      </c>
      <c r="E15" s="2" t="s">
        <v>19</v>
      </c>
      <c r="F15" s="2" t="s">
        <v>20</v>
      </c>
      <c r="G15" s="2" t="s">
        <v>13</v>
      </c>
      <c r="H15" s="2" t="s">
        <v>12</v>
      </c>
      <c r="I15" s="2" t="s">
        <v>29</v>
      </c>
      <c r="J15" s="2" t="s">
        <v>29</v>
      </c>
    </row>
    <row r="16" spans="1:10" ht="39" customHeight="1" x14ac:dyDescent="0.2">
      <c r="A16" s="7">
        <v>11</v>
      </c>
      <c r="B16" s="10" t="s">
        <v>41</v>
      </c>
      <c r="C16" s="36" t="s">
        <v>8</v>
      </c>
      <c r="D16" s="36"/>
      <c r="E16" s="36"/>
      <c r="F16" s="36"/>
      <c r="G16" s="36"/>
      <c r="H16" s="36"/>
      <c r="I16" s="36"/>
      <c r="J16" s="36"/>
    </row>
    <row r="17" spans="1:10" ht="61.2" x14ac:dyDescent="0.2">
      <c r="A17" s="7">
        <v>12</v>
      </c>
      <c r="B17" s="10" t="s">
        <v>42</v>
      </c>
      <c r="C17" s="25" t="s">
        <v>46</v>
      </c>
      <c r="D17" s="31"/>
      <c r="E17" s="31"/>
      <c r="F17" s="31"/>
      <c r="G17" s="31"/>
      <c r="H17" s="31"/>
      <c r="I17" s="31"/>
      <c r="J17" s="26"/>
    </row>
    <row r="18" spans="1:10" ht="40.799999999999997" x14ac:dyDescent="0.2">
      <c r="A18" s="7">
        <v>13</v>
      </c>
      <c r="B18" s="10" t="s">
        <v>43</v>
      </c>
      <c r="C18" s="25" t="s">
        <v>47</v>
      </c>
      <c r="D18" s="31"/>
      <c r="E18" s="31"/>
      <c r="F18" s="31"/>
      <c r="G18" s="31"/>
      <c r="H18" s="31"/>
      <c r="I18" s="31"/>
      <c r="J18" s="26"/>
    </row>
    <row r="20" spans="1:10" ht="24.75" customHeight="1" x14ac:dyDescent="0.2">
      <c r="B20" s="3" t="s">
        <v>9</v>
      </c>
      <c r="D20" s="30" t="s">
        <v>28</v>
      </c>
      <c r="E20" s="30"/>
      <c r="F20" s="30"/>
      <c r="G20" s="30" t="s">
        <v>57</v>
      </c>
      <c r="H20" s="30"/>
      <c r="I20" s="30"/>
    </row>
    <row r="21" spans="1:10" x14ac:dyDescent="0.2">
      <c r="B21" s="32" t="s">
        <v>56</v>
      </c>
      <c r="C21" s="32"/>
      <c r="D21" s="32"/>
      <c r="E21" s="32"/>
      <c r="F21" s="32"/>
      <c r="G21" s="32"/>
      <c r="H21" s="32"/>
      <c r="I21" s="32"/>
    </row>
    <row r="23" spans="1:10" ht="11.4" x14ac:dyDescent="0.2">
      <c r="B23" s="12" t="s">
        <v>1</v>
      </c>
      <c r="C23" s="12"/>
      <c r="D23" s="12"/>
    </row>
    <row r="24" spans="1:10" ht="36" customHeight="1" x14ac:dyDescent="0.2">
      <c r="B24" s="29" t="s">
        <v>58</v>
      </c>
      <c r="C24" s="29"/>
      <c r="D24" s="29"/>
    </row>
    <row r="27" spans="1:10" x14ac:dyDescent="0.2">
      <c r="B27" s="4" t="s">
        <v>59</v>
      </c>
    </row>
    <row r="28" spans="1:10" x14ac:dyDescent="0.2">
      <c r="B28" s="4" t="s">
        <v>30</v>
      </c>
    </row>
    <row r="29" spans="1:10" x14ac:dyDescent="0.2">
      <c r="B29" s="4" t="s">
        <v>60</v>
      </c>
    </row>
  </sheetData>
  <mergeCells count="43">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B24:D24"/>
    <mergeCell ref="G20:I20"/>
    <mergeCell ref="D20:F20"/>
    <mergeCell ref="C17:J17"/>
    <mergeCell ref="C18:J18"/>
    <mergeCell ref="B21:I21"/>
    <mergeCell ref="G7:H7"/>
    <mergeCell ref="C8:D8"/>
    <mergeCell ref="B14:B15"/>
    <mergeCell ref="G9:H9"/>
    <mergeCell ref="C9:D9"/>
  </mergeCells>
  <phoneticPr fontId="1"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6"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5546875" style="1" customWidth="1"/>
    <col min="8" max="8" width="17" style="1" customWidth="1"/>
    <col min="9" max="9" width="20" style="1" customWidth="1"/>
    <col min="10" max="10" width="19" style="1" customWidth="1"/>
    <col min="11" max="16384" width="20.109375" style="1"/>
  </cols>
  <sheetData>
    <row r="1" spans="1:10" ht="47.25" customHeight="1" x14ac:dyDescent="0.2">
      <c r="A1" s="35" t="s">
        <v>55</v>
      </c>
      <c r="B1" s="35"/>
      <c r="C1" s="35"/>
      <c r="D1" s="35"/>
      <c r="E1" s="35"/>
      <c r="F1" s="35"/>
      <c r="G1" s="35"/>
      <c r="H1" s="35"/>
      <c r="I1" s="35"/>
      <c r="J1" s="35"/>
    </row>
    <row r="2" spans="1:10" ht="15.75" customHeight="1" x14ac:dyDescent="0.2">
      <c r="A2" s="33" t="s">
        <v>2</v>
      </c>
      <c r="B2" s="33" t="s">
        <v>0</v>
      </c>
      <c r="C2" s="33" t="s">
        <v>44</v>
      </c>
      <c r="D2" s="33"/>
      <c r="E2" s="33"/>
      <c r="F2" s="33"/>
      <c r="G2" s="33"/>
      <c r="H2" s="33"/>
      <c r="I2" s="33"/>
      <c r="J2" s="33"/>
    </row>
    <row r="3" spans="1:10" ht="42" customHeight="1" x14ac:dyDescent="0.2">
      <c r="A3" s="33"/>
      <c r="B3" s="33"/>
      <c r="C3" s="33" t="s">
        <v>4</v>
      </c>
      <c r="D3" s="33"/>
      <c r="E3" s="33" t="s">
        <v>5</v>
      </c>
      <c r="F3" s="33"/>
      <c r="G3" s="33" t="s">
        <v>26</v>
      </c>
      <c r="H3" s="33"/>
      <c r="I3" s="33" t="s">
        <v>48</v>
      </c>
      <c r="J3" s="33"/>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34" t="s">
        <v>27</v>
      </c>
      <c r="H5" s="34"/>
      <c r="I5" s="34" t="s">
        <v>27</v>
      </c>
      <c r="J5" s="34"/>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25" t="s">
        <v>24</v>
      </c>
      <c r="D7" s="26"/>
      <c r="E7" s="25" t="s">
        <v>11</v>
      </c>
      <c r="F7" s="26"/>
      <c r="G7" s="25" t="s">
        <v>25</v>
      </c>
      <c r="H7" s="26"/>
      <c r="I7" s="25" t="s">
        <v>18</v>
      </c>
      <c r="J7" s="26"/>
    </row>
    <row r="8" spans="1:10" ht="30.6" x14ac:dyDescent="0.2">
      <c r="A8" s="7">
        <v>5</v>
      </c>
      <c r="B8" s="10" t="s">
        <v>51</v>
      </c>
      <c r="C8" s="27" t="s">
        <v>14</v>
      </c>
      <c r="D8" s="27"/>
      <c r="E8" s="27" t="s">
        <v>21</v>
      </c>
      <c r="F8" s="27"/>
      <c r="G8" s="27" t="s">
        <v>22</v>
      </c>
      <c r="H8" s="27"/>
      <c r="I8" s="27" t="s">
        <v>21</v>
      </c>
      <c r="J8" s="27"/>
    </row>
    <row r="9" spans="1:10" ht="40.799999999999997" x14ac:dyDescent="0.2">
      <c r="A9" s="7">
        <v>6</v>
      </c>
      <c r="B9" s="10" t="s">
        <v>36</v>
      </c>
      <c r="C9" s="27" t="s">
        <v>37</v>
      </c>
      <c r="D9" s="27"/>
      <c r="E9" s="27" t="s">
        <v>37</v>
      </c>
      <c r="F9" s="27"/>
      <c r="G9" s="27" t="s">
        <v>37</v>
      </c>
      <c r="H9" s="27"/>
      <c r="I9" s="27" t="s">
        <v>37</v>
      </c>
      <c r="J9" s="27"/>
    </row>
    <row r="10" spans="1:10" ht="23.25" customHeight="1" x14ac:dyDescent="0.2">
      <c r="A10" s="33">
        <v>7</v>
      </c>
      <c r="B10" s="11" t="s">
        <v>38</v>
      </c>
      <c r="C10" s="27" t="s">
        <v>32</v>
      </c>
      <c r="D10" s="27"/>
      <c r="E10" s="27" t="s">
        <v>31</v>
      </c>
      <c r="F10" s="27"/>
      <c r="G10" s="27" t="s">
        <v>31</v>
      </c>
      <c r="H10" s="27"/>
      <c r="I10" s="27" t="s">
        <v>32</v>
      </c>
      <c r="J10" s="27"/>
    </row>
    <row r="11" spans="1:10" ht="21.75" customHeight="1" x14ac:dyDescent="0.2">
      <c r="A11" s="33"/>
      <c r="B11" s="11" t="s">
        <v>39</v>
      </c>
      <c r="C11" s="27" t="s">
        <v>33</v>
      </c>
      <c r="D11" s="27"/>
      <c r="E11" s="27" t="s">
        <v>15</v>
      </c>
      <c r="F11" s="27"/>
      <c r="G11" s="27" t="s">
        <v>16</v>
      </c>
      <c r="H11" s="27"/>
      <c r="I11" s="27" t="s">
        <v>33</v>
      </c>
      <c r="J11" s="27"/>
    </row>
    <row r="12" spans="1:10" ht="57.75" customHeight="1" x14ac:dyDescent="0.2">
      <c r="A12" s="7">
        <v>8</v>
      </c>
      <c r="B12" s="10" t="s">
        <v>3</v>
      </c>
      <c r="C12" s="36" t="s">
        <v>7</v>
      </c>
      <c r="D12" s="36"/>
      <c r="E12" s="36"/>
      <c r="F12" s="36"/>
      <c r="G12" s="36"/>
      <c r="H12" s="36"/>
      <c r="I12" s="36"/>
      <c r="J12" s="36"/>
    </row>
    <row r="13" spans="1:10" ht="72.75" customHeight="1" x14ac:dyDescent="0.2">
      <c r="A13" s="7">
        <v>9</v>
      </c>
      <c r="B13" s="10" t="s">
        <v>17</v>
      </c>
      <c r="C13" s="36" t="s">
        <v>53</v>
      </c>
      <c r="D13" s="36"/>
      <c r="E13" s="36"/>
      <c r="F13" s="36"/>
      <c r="G13" s="36"/>
      <c r="H13" s="36"/>
      <c r="I13" s="36"/>
      <c r="J13" s="36"/>
    </row>
    <row r="14" spans="1:10" x14ac:dyDescent="0.2">
      <c r="A14" s="33">
        <v>10</v>
      </c>
      <c r="B14" s="28" t="s">
        <v>40</v>
      </c>
      <c r="C14" s="36" t="s">
        <v>23</v>
      </c>
      <c r="D14" s="36"/>
      <c r="E14" s="36"/>
      <c r="F14" s="36"/>
      <c r="G14" s="36"/>
      <c r="H14" s="36"/>
      <c r="I14" s="36"/>
      <c r="J14" s="36"/>
    </row>
    <row r="15" spans="1:10" ht="30.6" x14ac:dyDescent="0.2">
      <c r="A15" s="33"/>
      <c r="B15" s="28"/>
      <c r="C15" s="5" t="s">
        <v>19</v>
      </c>
      <c r="D15" s="5" t="s">
        <v>20</v>
      </c>
      <c r="E15" s="2" t="s">
        <v>19</v>
      </c>
      <c r="F15" s="2" t="s">
        <v>20</v>
      </c>
      <c r="G15" s="2" t="s">
        <v>13</v>
      </c>
      <c r="H15" s="2" t="s">
        <v>12</v>
      </c>
      <c r="I15" s="2" t="s">
        <v>29</v>
      </c>
      <c r="J15" s="2" t="s">
        <v>29</v>
      </c>
    </row>
    <row r="16" spans="1:10" ht="39" customHeight="1" x14ac:dyDescent="0.2">
      <c r="A16" s="7">
        <v>11</v>
      </c>
      <c r="B16" s="10" t="s">
        <v>41</v>
      </c>
      <c r="C16" s="36" t="s">
        <v>8</v>
      </c>
      <c r="D16" s="36"/>
      <c r="E16" s="36"/>
      <c r="F16" s="36"/>
      <c r="G16" s="36"/>
      <c r="H16" s="36"/>
      <c r="I16" s="36"/>
      <c r="J16" s="36"/>
    </row>
    <row r="17" spans="1:10" ht="61.2" x14ac:dyDescent="0.2">
      <c r="A17" s="7">
        <v>12</v>
      </c>
      <c r="B17" s="10" t="s">
        <v>42</v>
      </c>
      <c r="C17" s="25" t="s">
        <v>46</v>
      </c>
      <c r="D17" s="31"/>
      <c r="E17" s="31"/>
      <c r="F17" s="31"/>
      <c r="G17" s="31"/>
      <c r="H17" s="31"/>
      <c r="I17" s="31"/>
      <c r="J17" s="26"/>
    </row>
    <row r="18" spans="1:10" ht="40.799999999999997" x14ac:dyDescent="0.2">
      <c r="A18" s="7">
        <v>13</v>
      </c>
      <c r="B18" s="10" t="s">
        <v>43</v>
      </c>
      <c r="C18" s="25" t="s">
        <v>47</v>
      </c>
      <c r="D18" s="31"/>
      <c r="E18" s="31"/>
      <c r="F18" s="31"/>
      <c r="G18" s="31"/>
      <c r="H18" s="31"/>
      <c r="I18" s="31"/>
      <c r="J18" s="26"/>
    </row>
    <row r="20" spans="1:10" ht="24.75" customHeight="1" x14ac:dyDescent="0.2">
      <c r="B20" s="3" t="s">
        <v>9</v>
      </c>
      <c r="D20" s="30" t="s">
        <v>28</v>
      </c>
      <c r="E20" s="30"/>
      <c r="F20" s="30"/>
      <c r="G20" s="30" t="s">
        <v>57</v>
      </c>
      <c r="H20" s="30"/>
      <c r="I20" s="30"/>
    </row>
    <row r="21" spans="1:10" x14ac:dyDescent="0.2">
      <c r="B21" s="32" t="s">
        <v>56</v>
      </c>
      <c r="C21" s="32"/>
      <c r="D21" s="32"/>
      <c r="E21" s="32"/>
      <c r="F21" s="32"/>
      <c r="G21" s="32"/>
      <c r="H21" s="32"/>
      <c r="I21" s="32"/>
    </row>
    <row r="23" spans="1:10" ht="11.4" x14ac:dyDescent="0.2">
      <c r="B23" s="12" t="s">
        <v>1</v>
      </c>
      <c r="C23" s="12"/>
      <c r="D23" s="12"/>
    </row>
    <row r="24" spans="1:10" ht="36" customHeight="1" x14ac:dyDescent="0.2">
      <c r="B24" s="29" t="s">
        <v>58</v>
      </c>
      <c r="C24" s="29"/>
      <c r="D24" s="29"/>
    </row>
    <row r="27" spans="1:10" x14ac:dyDescent="0.2">
      <c r="B27" s="4" t="s">
        <v>59</v>
      </c>
    </row>
    <row r="28" spans="1:10" x14ac:dyDescent="0.2">
      <c r="B28" s="4" t="s">
        <v>30</v>
      </c>
    </row>
    <row r="29" spans="1:10" x14ac:dyDescent="0.2">
      <c r="B29" s="4" t="s">
        <v>60</v>
      </c>
    </row>
  </sheetData>
  <mergeCells count="43">
    <mergeCell ref="B21:I21"/>
    <mergeCell ref="B24:D24"/>
    <mergeCell ref="C16:J16"/>
    <mergeCell ref="C17:J17"/>
    <mergeCell ref="C18:J18"/>
    <mergeCell ref="D20:F20"/>
    <mergeCell ref="G20:I20"/>
    <mergeCell ref="C12:J12"/>
    <mergeCell ref="C13:J13"/>
    <mergeCell ref="A14:A15"/>
    <mergeCell ref="B14:B15"/>
    <mergeCell ref="C14:J14"/>
    <mergeCell ref="A10:A11"/>
    <mergeCell ref="C10:D10"/>
    <mergeCell ref="E10:F10"/>
    <mergeCell ref="G10:H10"/>
    <mergeCell ref="I10:J10"/>
    <mergeCell ref="C11:D11"/>
    <mergeCell ref="E11:F11"/>
    <mergeCell ref="G11:H11"/>
    <mergeCell ref="I11:J11"/>
    <mergeCell ref="C8:D8"/>
    <mergeCell ref="E8:F8"/>
    <mergeCell ref="G8:H8"/>
    <mergeCell ref="I8:J8"/>
    <mergeCell ref="C9:D9"/>
    <mergeCell ref="E9:F9"/>
    <mergeCell ref="G9:H9"/>
    <mergeCell ref="I9:J9"/>
    <mergeCell ref="G5:H5"/>
    <mergeCell ref="I5:J5"/>
    <mergeCell ref="C7:D7"/>
    <mergeCell ref="E7:F7"/>
    <mergeCell ref="G7:H7"/>
    <mergeCell ref="I7:J7"/>
    <mergeCell ref="A1:J1"/>
    <mergeCell ref="A2:A3"/>
    <mergeCell ref="B2:B3"/>
    <mergeCell ref="C2:J2"/>
    <mergeCell ref="C3:D3"/>
    <mergeCell ref="E3:F3"/>
    <mergeCell ref="G3:H3"/>
    <mergeCell ref="I3:J3"/>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tabSelected="1" view="pageBreakPreview" topLeftCell="A9" zoomScaleNormal="100" zoomScaleSheetLayoutView="100" workbookViewId="0">
      <selection activeCell="C10" sqref="C10:J10"/>
    </sheetView>
  </sheetViews>
  <sheetFormatPr defaultColWidth="20.109375" defaultRowHeight="17.399999999999999" x14ac:dyDescent="0.3"/>
  <cols>
    <col min="1" max="1" width="5.6640625" style="15" customWidth="1"/>
    <col min="2" max="2" width="60.6640625" style="15" customWidth="1"/>
    <col min="3" max="10" width="23.6640625" style="15" customWidth="1"/>
    <col min="11" max="16384" width="20.109375" style="15"/>
  </cols>
  <sheetData>
    <row r="1" spans="1:10" ht="36" customHeight="1" x14ac:dyDescent="0.3">
      <c r="F1" s="57" t="s">
        <v>75</v>
      </c>
      <c r="G1" s="57"/>
      <c r="H1" s="57"/>
      <c r="I1" s="57"/>
      <c r="J1" s="57"/>
    </row>
    <row r="2" spans="1:10" x14ac:dyDescent="0.3">
      <c r="F2" s="16"/>
      <c r="G2" s="16"/>
      <c r="H2" s="16"/>
      <c r="I2" s="16"/>
      <c r="J2" s="16"/>
    </row>
    <row r="3" spans="1:10" ht="35.25" customHeight="1" x14ac:dyDescent="0.3">
      <c r="A3" s="37" t="s">
        <v>118</v>
      </c>
      <c r="B3" s="37"/>
      <c r="C3" s="37"/>
      <c r="D3" s="37"/>
      <c r="E3" s="37"/>
      <c r="F3" s="37"/>
      <c r="G3" s="37"/>
      <c r="H3" s="37"/>
      <c r="I3" s="37"/>
      <c r="J3" s="37"/>
    </row>
    <row r="4" spans="1:10" x14ac:dyDescent="0.3">
      <c r="A4" s="39" t="s">
        <v>2</v>
      </c>
      <c r="B4" s="39" t="s">
        <v>74</v>
      </c>
      <c r="C4" s="47" t="s">
        <v>77</v>
      </c>
      <c r="D4" s="48"/>
      <c r="E4" s="48"/>
      <c r="F4" s="48"/>
      <c r="G4" s="48"/>
      <c r="H4" s="48"/>
      <c r="I4" s="48"/>
      <c r="J4" s="49"/>
    </row>
    <row r="5" spans="1:10" ht="79.5" customHeight="1" x14ac:dyDescent="0.3">
      <c r="A5" s="39"/>
      <c r="B5" s="39"/>
      <c r="C5" s="39" t="s">
        <v>4</v>
      </c>
      <c r="D5" s="39"/>
      <c r="E5" s="39" t="s">
        <v>5</v>
      </c>
      <c r="F5" s="39"/>
      <c r="G5" s="39" t="s">
        <v>84</v>
      </c>
      <c r="H5" s="39"/>
      <c r="I5" s="39" t="s">
        <v>48</v>
      </c>
      <c r="J5" s="39"/>
    </row>
    <row r="6" spans="1:10" x14ac:dyDescent="0.3">
      <c r="A6" s="17">
        <v>1</v>
      </c>
      <c r="B6" s="18" t="s">
        <v>110</v>
      </c>
      <c r="C6" s="19" t="s">
        <v>6</v>
      </c>
      <c r="D6" s="19" t="s">
        <v>10</v>
      </c>
      <c r="E6" s="19" t="s">
        <v>6</v>
      </c>
      <c r="F6" s="19" t="s">
        <v>10</v>
      </c>
      <c r="G6" s="19" t="s">
        <v>6</v>
      </c>
      <c r="H6" s="19" t="s">
        <v>10</v>
      </c>
      <c r="I6" s="19" t="s">
        <v>6</v>
      </c>
      <c r="J6" s="19" t="s">
        <v>10</v>
      </c>
    </row>
    <row r="7" spans="1:10" ht="52.2" x14ac:dyDescent="0.3">
      <c r="A7" s="17">
        <v>2</v>
      </c>
      <c r="B7" s="20" t="s">
        <v>34</v>
      </c>
      <c r="C7" s="21" t="s">
        <v>71</v>
      </c>
      <c r="D7" s="21" t="s">
        <v>96</v>
      </c>
      <c r="E7" s="21" t="s">
        <v>71</v>
      </c>
      <c r="F7" s="21" t="s">
        <v>96</v>
      </c>
      <c r="G7" s="21" t="s">
        <v>85</v>
      </c>
      <c r="H7" s="21" t="s">
        <v>97</v>
      </c>
      <c r="I7" s="38" t="s">
        <v>27</v>
      </c>
      <c r="J7" s="38"/>
    </row>
    <row r="8" spans="1:10" ht="34.799999999999997" x14ac:dyDescent="0.3">
      <c r="A8" s="60">
        <v>3</v>
      </c>
      <c r="B8" s="45" t="s">
        <v>50</v>
      </c>
      <c r="C8" s="21" t="s">
        <v>89</v>
      </c>
      <c r="D8" s="21" t="s">
        <v>90</v>
      </c>
      <c r="E8" s="21" t="s">
        <v>91</v>
      </c>
      <c r="F8" s="21" t="s">
        <v>92</v>
      </c>
      <c r="G8" s="21" t="s">
        <v>93</v>
      </c>
      <c r="H8" s="21" t="s">
        <v>94</v>
      </c>
      <c r="I8" s="19" t="s">
        <v>119</v>
      </c>
      <c r="J8" s="19" t="s">
        <v>87</v>
      </c>
    </row>
    <row r="9" spans="1:10" ht="169.5" customHeight="1" x14ac:dyDescent="0.3">
      <c r="A9" s="61"/>
      <c r="B9" s="59"/>
      <c r="C9" s="42" t="s">
        <v>98</v>
      </c>
      <c r="D9" s="43"/>
      <c r="E9" s="43"/>
      <c r="F9" s="43"/>
      <c r="G9" s="43"/>
      <c r="H9" s="44"/>
      <c r="I9" s="50" t="s">
        <v>83</v>
      </c>
      <c r="J9" s="41"/>
    </row>
    <row r="10" spans="1:10" x14ac:dyDescent="0.3">
      <c r="A10" s="61"/>
      <c r="B10" s="59"/>
      <c r="C10" s="63" t="s">
        <v>82</v>
      </c>
      <c r="D10" s="64"/>
      <c r="E10" s="64"/>
      <c r="F10" s="64"/>
      <c r="G10" s="64"/>
      <c r="H10" s="64"/>
      <c r="I10" s="64"/>
      <c r="J10" s="65"/>
    </row>
    <row r="11" spans="1:10" ht="139.19999999999999" x14ac:dyDescent="0.3">
      <c r="A11" s="62"/>
      <c r="B11" s="46"/>
      <c r="C11" s="19" t="s">
        <v>103</v>
      </c>
      <c r="D11" s="19" t="s">
        <v>104</v>
      </c>
      <c r="E11" s="19" t="s">
        <v>105</v>
      </c>
      <c r="F11" s="19" t="s">
        <v>106</v>
      </c>
      <c r="G11" s="19" t="s">
        <v>107</v>
      </c>
      <c r="H11" s="19" t="s">
        <v>109</v>
      </c>
      <c r="I11" s="19" t="s">
        <v>120</v>
      </c>
      <c r="J11" s="19" t="s">
        <v>108</v>
      </c>
    </row>
    <row r="12" spans="1:10" ht="52.2" x14ac:dyDescent="0.3">
      <c r="A12" s="17">
        <v>4</v>
      </c>
      <c r="B12" s="20" t="s">
        <v>35</v>
      </c>
      <c r="C12" s="40" t="s">
        <v>24</v>
      </c>
      <c r="D12" s="41"/>
      <c r="E12" s="40" t="s">
        <v>11</v>
      </c>
      <c r="F12" s="41"/>
      <c r="G12" s="40" t="s">
        <v>25</v>
      </c>
      <c r="H12" s="41"/>
      <c r="I12" s="40" t="s">
        <v>18</v>
      </c>
      <c r="J12" s="41"/>
    </row>
    <row r="13" spans="1:10" ht="69.599999999999994" x14ac:dyDescent="0.3">
      <c r="A13" s="17">
        <v>5</v>
      </c>
      <c r="B13" s="20" t="s">
        <v>51</v>
      </c>
      <c r="C13" s="38" t="s">
        <v>99</v>
      </c>
      <c r="D13" s="38"/>
      <c r="E13" s="38" t="s">
        <v>100</v>
      </c>
      <c r="F13" s="38"/>
      <c r="G13" s="40" t="s">
        <v>101</v>
      </c>
      <c r="H13" s="41"/>
      <c r="I13" s="38" t="s">
        <v>102</v>
      </c>
      <c r="J13" s="38"/>
    </row>
    <row r="14" spans="1:10" ht="87" x14ac:dyDescent="0.3">
      <c r="A14" s="17">
        <v>6</v>
      </c>
      <c r="B14" s="20" t="s">
        <v>36</v>
      </c>
      <c r="C14" s="38" t="s">
        <v>37</v>
      </c>
      <c r="D14" s="38"/>
      <c r="E14" s="38" t="s">
        <v>37</v>
      </c>
      <c r="F14" s="38"/>
      <c r="G14" s="38" t="s">
        <v>37</v>
      </c>
      <c r="H14" s="38"/>
      <c r="I14" s="38" t="s">
        <v>37</v>
      </c>
      <c r="J14" s="38"/>
    </row>
    <row r="15" spans="1:10" ht="96" customHeight="1" x14ac:dyDescent="0.3">
      <c r="A15" s="39">
        <v>7</v>
      </c>
      <c r="B15" s="45" t="s">
        <v>69</v>
      </c>
      <c r="C15" s="38" t="s">
        <v>32</v>
      </c>
      <c r="D15" s="38"/>
      <c r="E15" s="38" t="s">
        <v>31</v>
      </c>
      <c r="F15" s="38"/>
      <c r="G15" s="40" t="s">
        <v>88</v>
      </c>
      <c r="H15" s="41"/>
      <c r="I15" s="38" t="s">
        <v>32</v>
      </c>
      <c r="J15" s="38"/>
    </row>
    <row r="16" spans="1:10" ht="57" customHeight="1" x14ac:dyDescent="0.3">
      <c r="A16" s="39"/>
      <c r="B16" s="46"/>
      <c r="C16" s="38" t="s">
        <v>33</v>
      </c>
      <c r="D16" s="38"/>
      <c r="E16" s="38" t="s">
        <v>15</v>
      </c>
      <c r="F16" s="38"/>
      <c r="G16" s="40" t="s">
        <v>86</v>
      </c>
      <c r="H16" s="41"/>
      <c r="I16" s="38" t="s">
        <v>33</v>
      </c>
      <c r="J16" s="38"/>
    </row>
    <row r="17" spans="1:10" ht="97.5" customHeight="1" x14ac:dyDescent="0.3">
      <c r="A17" s="17">
        <v>8</v>
      </c>
      <c r="B17" s="20" t="s">
        <v>3</v>
      </c>
      <c r="C17" s="40" t="s">
        <v>7</v>
      </c>
      <c r="D17" s="55"/>
      <c r="E17" s="55"/>
      <c r="F17" s="55"/>
      <c r="G17" s="55"/>
      <c r="H17" s="55"/>
      <c r="I17" s="55"/>
      <c r="J17" s="41"/>
    </row>
    <row r="18" spans="1:10" ht="115.5" customHeight="1" x14ac:dyDescent="0.3">
      <c r="A18" s="17">
        <v>9</v>
      </c>
      <c r="B18" s="20" t="s">
        <v>17</v>
      </c>
      <c r="C18" s="40" t="s">
        <v>78</v>
      </c>
      <c r="D18" s="55"/>
      <c r="E18" s="55"/>
      <c r="F18" s="55"/>
      <c r="G18" s="55"/>
      <c r="H18" s="55"/>
      <c r="I18" s="55"/>
      <c r="J18" s="41"/>
    </row>
    <row r="19" spans="1:10" x14ac:dyDescent="0.3">
      <c r="A19" s="39">
        <v>10</v>
      </c>
      <c r="B19" s="45" t="s">
        <v>40</v>
      </c>
      <c r="C19" s="40" t="s">
        <v>23</v>
      </c>
      <c r="D19" s="55"/>
      <c r="E19" s="55"/>
      <c r="F19" s="55"/>
      <c r="G19" s="55"/>
      <c r="H19" s="55"/>
      <c r="I19" s="55"/>
      <c r="J19" s="41"/>
    </row>
    <row r="20" spans="1:10" ht="69.599999999999994" x14ac:dyDescent="0.3">
      <c r="A20" s="39"/>
      <c r="B20" s="56"/>
      <c r="C20" s="19" t="s">
        <v>79</v>
      </c>
      <c r="D20" s="19" t="s">
        <v>80</v>
      </c>
      <c r="E20" s="19" t="s">
        <v>79</v>
      </c>
      <c r="F20" s="19" t="s">
        <v>80</v>
      </c>
      <c r="G20" s="19" t="s">
        <v>79</v>
      </c>
      <c r="H20" s="19" t="s">
        <v>80</v>
      </c>
      <c r="I20" s="19" t="s">
        <v>79</v>
      </c>
      <c r="J20" s="19" t="s">
        <v>80</v>
      </c>
    </row>
    <row r="21" spans="1:10" ht="81.75" customHeight="1" x14ac:dyDescent="0.3">
      <c r="A21" s="17">
        <v>11</v>
      </c>
      <c r="B21" s="20" t="s">
        <v>41</v>
      </c>
      <c r="C21" s="40" t="s">
        <v>81</v>
      </c>
      <c r="D21" s="55"/>
      <c r="E21" s="55"/>
      <c r="F21" s="55"/>
      <c r="G21" s="55"/>
      <c r="H21" s="55"/>
      <c r="I21" s="55"/>
      <c r="J21" s="41"/>
    </row>
    <row r="22" spans="1:10" ht="121.8" x14ac:dyDescent="0.3">
      <c r="A22" s="17">
        <v>12</v>
      </c>
      <c r="B22" s="20" t="s">
        <v>42</v>
      </c>
      <c r="C22" s="38" t="s">
        <v>46</v>
      </c>
      <c r="D22" s="38"/>
      <c r="E22" s="38"/>
      <c r="F22" s="38"/>
      <c r="G22" s="38"/>
      <c r="H22" s="38"/>
      <c r="I22" s="38"/>
      <c r="J22" s="38"/>
    </row>
    <row r="23" spans="1:10" ht="69.599999999999994" x14ac:dyDescent="0.3">
      <c r="A23" s="17">
        <v>13</v>
      </c>
      <c r="B23" s="20" t="s">
        <v>43</v>
      </c>
      <c r="C23" s="38" t="s">
        <v>72</v>
      </c>
      <c r="D23" s="38"/>
      <c r="E23" s="38"/>
      <c r="F23" s="38"/>
      <c r="G23" s="38"/>
      <c r="H23" s="38"/>
      <c r="I23" s="38"/>
      <c r="J23" s="38"/>
    </row>
    <row r="25" spans="1:10" ht="42" customHeight="1" x14ac:dyDescent="0.3">
      <c r="B25" s="24" t="s">
        <v>9</v>
      </c>
      <c r="C25" s="53" t="s">
        <v>111</v>
      </c>
      <c r="D25" s="54"/>
      <c r="E25" s="54"/>
      <c r="F25" s="53" t="s">
        <v>112</v>
      </c>
      <c r="G25" s="54"/>
      <c r="H25" s="54"/>
      <c r="I25" s="54"/>
      <c r="J25" s="54"/>
    </row>
    <row r="26" spans="1:10" x14ac:dyDescent="0.3">
      <c r="B26" s="58" t="s">
        <v>116</v>
      </c>
      <c r="C26" s="58"/>
      <c r="D26" s="58"/>
      <c r="E26" s="58"/>
      <c r="F26" s="58"/>
      <c r="G26" s="58"/>
      <c r="H26" s="58"/>
      <c r="I26" s="58"/>
      <c r="J26" s="58"/>
    </row>
    <row r="28" spans="1:10" x14ac:dyDescent="0.3">
      <c r="B28" s="23" t="s">
        <v>70</v>
      </c>
    </row>
    <row r="29" spans="1:10" ht="72.75" customHeight="1" x14ac:dyDescent="0.3">
      <c r="B29" s="51" t="s">
        <v>95</v>
      </c>
      <c r="C29" s="52"/>
      <c r="D29" s="52"/>
    </row>
    <row r="31" spans="1:10" x14ac:dyDescent="0.3">
      <c r="B31" s="23" t="s">
        <v>123</v>
      </c>
    </row>
    <row r="32" spans="1:10" x14ac:dyDescent="0.3">
      <c r="B32" s="23" t="s">
        <v>121</v>
      </c>
    </row>
    <row r="34" spans="2:2" x14ac:dyDescent="0.3">
      <c r="B34" s="15" t="s">
        <v>122</v>
      </c>
    </row>
    <row r="35" spans="2:2" x14ac:dyDescent="0.3">
      <c r="B35" s="15" t="s">
        <v>30</v>
      </c>
    </row>
  </sheetData>
  <mergeCells count="49">
    <mergeCell ref="F1:J1"/>
    <mergeCell ref="C16:D16"/>
    <mergeCell ref="B26:J26"/>
    <mergeCell ref="C21:J21"/>
    <mergeCell ref="A19:A20"/>
    <mergeCell ref="C14:D14"/>
    <mergeCell ref="C15:D15"/>
    <mergeCell ref="C22:J22"/>
    <mergeCell ref="C23:J23"/>
    <mergeCell ref="F25:J25"/>
    <mergeCell ref="B8:B11"/>
    <mergeCell ref="A8:A11"/>
    <mergeCell ref="I12:J12"/>
    <mergeCell ref="E16:F16"/>
    <mergeCell ref="I16:J16"/>
    <mergeCell ref="A15:A16"/>
    <mergeCell ref="B29:D29"/>
    <mergeCell ref="C25:E25"/>
    <mergeCell ref="C17:J17"/>
    <mergeCell ref="C18:J18"/>
    <mergeCell ref="C19:J19"/>
    <mergeCell ref="B19:B20"/>
    <mergeCell ref="C13:D13"/>
    <mergeCell ref="I9:J9"/>
    <mergeCell ref="E12:F12"/>
    <mergeCell ref="C10:J10"/>
    <mergeCell ref="E13:F13"/>
    <mergeCell ref="I7:J7"/>
    <mergeCell ref="C12:D12"/>
    <mergeCell ref="B4:B5"/>
    <mergeCell ref="C5:D5"/>
    <mergeCell ref="E5:F5"/>
    <mergeCell ref="I5:J5"/>
    <mergeCell ref="A3:J3"/>
    <mergeCell ref="I13:J13"/>
    <mergeCell ref="A4:A5"/>
    <mergeCell ref="G15:H15"/>
    <mergeCell ref="G16:H16"/>
    <mergeCell ref="G5:H5"/>
    <mergeCell ref="C9:H9"/>
    <mergeCell ref="G12:H12"/>
    <mergeCell ref="G13:H13"/>
    <mergeCell ref="G14:H14"/>
    <mergeCell ref="E14:F14"/>
    <mergeCell ref="I14:J14"/>
    <mergeCell ref="E15:F15"/>
    <mergeCell ref="I15:J15"/>
    <mergeCell ref="B15:B16"/>
    <mergeCell ref="C4:J4"/>
  </mergeCells>
  <hyperlinks>
    <hyperlink ref="C10:J10" r:id="rId1" display="Valorile ratelor de referință sunt publicate pe pagina WEB a Băncii (compartimentul Tarife)"/>
  </hyperlinks>
  <printOptions horizontalCentered="1"/>
  <pageMargins left="0.31496062992126" right="0.31496062992126" top="0.23622047244094499" bottom="0.196850393700787" header="0.23622047244094499" footer="0.196850393700787"/>
  <pageSetup paperSize="9" scale="56" fitToHeight="0"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topLeftCell="B9" zoomScaleNormal="100" zoomScaleSheetLayoutView="100" workbookViewId="0">
      <selection activeCell="C10" sqref="C10:J10"/>
    </sheetView>
  </sheetViews>
  <sheetFormatPr defaultColWidth="20.109375" defaultRowHeight="17.399999999999999" x14ac:dyDescent="0.3"/>
  <cols>
    <col min="1" max="1" width="5.6640625" style="15" customWidth="1"/>
    <col min="2" max="2" width="60.6640625" style="15" customWidth="1"/>
    <col min="3" max="10" width="23.6640625" style="15" customWidth="1"/>
    <col min="11" max="16384" width="20.109375" style="1"/>
  </cols>
  <sheetData>
    <row r="1" spans="1:10" s="15" customFormat="1" ht="36" customHeight="1" x14ac:dyDescent="0.3">
      <c r="F1" s="57" t="str">
        <f>'Persoane Juridice'!F1:J1</f>
        <v>Anexa nr. 5
La Regulamentul cu privire la cerințele de publicare a informațiilor de către bănci</v>
      </c>
      <c r="G1" s="57"/>
      <c r="H1" s="57"/>
      <c r="I1" s="57"/>
      <c r="J1" s="57"/>
    </row>
    <row r="2" spans="1:10" s="15" customFormat="1" x14ac:dyDescent="0.3">
      <c r="F2" s="16"/>
      <c r="G2" s="16"/>
      <c r="H2" s="16"/>
      <c r="I2" s="16"/>
      <c r="J2" s="16"/>
    </row>
    <row r="3" spans="1:10" s="15" customFormat="1" ht="35.25" customHeight="1" x14ac:dyDescent="0.3">
      <c r="A3" s="37" t="s">
        <v>117</v>
      </c>
      <c r="B3" s="37"/>
      <c r="C3" s="37"/>
      <c r="D3" s="37"/>
      <c r="E3" s="37"/>
      <c r="F3" s="37"/>
      <c r="G3" s="37"/>
      <c r="H3" s="37"/>
      <c r="I3" s="37"/>
      <c r="J3" s="37"/>
    </row>
    <row r="4" spans="1:10" s="15" customFormat="1" x14ac:dyDescent="0.3">
      <c r="A4" s="39" t="s">
        <v>2</v>
      </c>
      <c r="B4" s="39" t="str">
        <f>'Persoane Juridice'!B4:B5</f>
        <v>Denumirea informatiei publicate</v>
      </c>
      <c r="C4" s="47" t="s">
        <v>76</v>
      </c>
      <c r="D4" s="48"/>
      <c r="E4" s="48"/>
      <c r="F4" s="48"/>
      <c r="G4" s="48"/>
      <c r="H4" s="48"/>
      <c r="I4" s="48"/>
      <c r="J4" s="49"/>
    </row>
    <row r="5" spans="1:10" s="15" customFormat="1" ht="79.5" customHeight="1" x14ac:dyDescent="0.3">
      <c r="A5" s="39"/>
      <c r="B5" s="39"/>
      <c r="C5" s="39" t="s">
        <v>4</v>
      </c>
      <c r="D5" s="39"/>
      <c r="E5" s="39" t="s">
        <v>5</v>
      </c>
      <c r="F5" s="39"/>
      <c r="G5" s="39" t="s">
        <v>84</v>
      </c>
      <c r="H5" s="39"/>
      <c r="I5" s="39" t="s">
        <v>48</v>
      </c>
      <c r="J5" s="39"/>
    </row>
    <row r="6" spans="1:10" s="15" customFormat="1" x14ac:dyDescent="0.3">
      <c r="A6" s="17">
        <v>1</v>
      </c>
      <c r="B6" s="18" t="s">
        <v>110</v>
      </c>
      <c r="C6" s="22" t="s">
        <v>6</v>
      </c>
      <c r="D6" s="22" t="s">
        <v>10</v>
      </c>
      <c r="E6" s="22" t="s">
        <v>6</v>
      </c>
      <c r="F6" s="22" t="s">
        <v>10</v>
      </c>
      <c r="G6" s="22" t="s">
        <v>6</v>
      </c>
      <c r="H6" s="22" t="s">
        <v>10</v>
      </c>
      <c r="I6" s="22" t="s">
        <v>6</v>
      </c>
      <c r="J6" s="22" t="s">
        <v>10</v>
      </c>
    </row>
    <row r="7" spans="1:10" s="15" customFormat="1" ht="52.2" x14ac:dyDescent="0.3">
      <c r="A7" s="17">
        <v>2</v>
      </c>
      <c r="B7" s="20" t="s">
        <v>34</v>
      </c>
      <c r="C7" s="21" t="s">
        <v>52</v>
      </c>
      <c r="D7" s="21" t="s">
        <v>113</v>
      </c>
      <c r="E7" s="21" t="s">
        <v>52</v>
      </c>
      <c r="F7" s="21" t="s">
        <v>113</v>
      </c>
      <c r="G7" s="21" t="s">
        <v>85</v>
      </c>
      <c r="H7" s="21" t="s">
        <v>97</v>
      </c>
      <c r="I7" s="38" t="s">
        <v>27</v>
      </c>
      <c r="J7" s="38"/>
    </row>
    <row r="8" spans="1:10" s="15" customFormat="1" ht="34.799999999999997" x14ac:dyDescent="0.3">
      <c r="A8" s="60">
        <v>3</v>
      </c>
      <c r="B8" s="45" t="s">
        <v>50</v>
      </c>
      <c r="C8" s="21" t="str">
        <f>'Persoane Juridice'!C8</f>
        <v>9.87% / 15.37%</v>
      </c>
      <c r="D8" s="21" t="str">
        <f>'Persoane Juridice'!D8</f>
        <v>4.999% / 9.30%</v>
      </c>
      <c r="E8" s="21" t="str">
        <f>'Persoane Juridice'!E8</f>
        <v>9.87% / 14.32%</v>
      </c>
      <c r="F8" s="21" t="str">
        <f>'Persoane Juridice'!F8</f>
        <v>4.999% / 9.13896%</v>
      </c>
      <c r="G8" s="21" t="str">
        <f>'Persoane Juridice'!G8</f>
        <v>10.37% / 14.60%</v>
      </c>
      <c r="H8" s="21" t="str">
        <f>'Persoane Juridice'!H8</f>
        <v>5.499% / 10.00%</v>
      </c>
      <c r="I8" s="22" t="str">
        <f>'Persoane Juridice'!I8</f>
        <v>5.10% / 9.10%</v>
      </c>
      <c r="J8" s="22" t="str">
        <f>'Persoane Juridice'!J8</f>
        <v>3.6%  / 10.55836%</v>
      </c>
    </row>
    <row r="9" spans="1:10" s="15" customFormat="1" ht="169.5" customHeight="1" x14ac:dyDescent="0.3">
      <c r="A9" s="61"/>
      <c r="B9" s="59"/>
      <c r="C9" s="42" t="str">
        <f>'Persoane Juridice'!C9:F9</f>
        <v>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v>
      </c>
      <c r="D9" s="43"/>
      <c r="E9" s="43"/>
      <c r="F9" s="43"/>
      <c r="G9" s="43"/>
      <c r="H9" s="44"/>
      <c r="I9" s="50" t="str">
        <f>'Persoane Juridice'!I9:J9</f>
        <v>Rata dobânzii este fixă sau flotantă compusă (care este formată din Rata de referință și Marja Băncii și se modifică în mod automat lunar, trimestrial, semianual, în dependență de prevederile condițiilor contractuale).</v>
      </c>
      <c r="J9" s="41"/>
    </row>
    <row r="10" spans="1:10" s="15" customFormat="1" x14ac:dyDescent="0.3">
      <c r="A10" s="61"/>
      <c r="B10" s="59"/>
      <c r="C10" s="63" t="s">
        <v>82</v>
      </c>
      <c r="D10" s="64"/>
      <c r="E10" s="64"/>
      <c r="F10" s="64"/>
      <c r="G10" s="64"/>
      <c r="H10" s="64"/>
      <c r="I10" s="64"/>
      <c r="J10" s="65"/>
    </row>
    <row r="11" spans="1:10" s="15" customFormat="1" ht="139.19999999999999" x14ac:dyDescent="0.3">
      <c r="A11" s="62"/>
      <c r="B11" s="46"/>
      <c r="C11" s="22" t="str">
        <f>'Persoane Juridice'!C11</f>
        <v>Ex.1: (100 000*9.87*30)/ 
365*100=
811.23 MDL
Ex.2: (100 000*15.37*30)/ 
365*100=
1 263.29 MDL</v>
      </c>
      <c r="D11" s="22" t="str">
        <f>'Persoane Juridice'!D11</f>
        <v>Ex.1: (100 000*4.999*30)/ 
360*100=
416.58 EUR
Ex.2: (100 000*9.30*30)/ 
360*100=
775.00 USD</v>
      </c>
      <c r="E11" s="22" t="str">
        <f>'Persoane Juridice'!E11</f>
        <v>Ex.1: (100 000*9.87*30)/ 
365*100=
811.23 MDL
Ex.2: (100 000*14.32*30)/ 
365*100=
1 176.99 MDL</v>
      </c>
      <c r="F11" s="22" t="str">
        <f>'Persoane Juridice'!F11</f>
        <v>Ex.1: (100 000*4.999*30)/ 
360*100=
416.58 EUR
Ex.2: (100 000*9.13896*30)/ 
360*100=
761.58 USD</v>
      </c>
      <c r="G11" s="22" t="str">
        <f>'Persoane Juridice'!G11</f>
        <v>Ex.1: (100 000*10.37*30)/ 
365*100=
852.33 MDL
Ex.2: (100 000*14.60*30)/ 
365*100=
1 200.00 MDL</v>
      </c>
      <c r="H11" s="22" t="str">
        <f>'Persoane Juridice'!H11</f>
        <v>Ex.1: (100 000*5.499*30)/ 
360*100=
458.25 EUR
Ex.2: (100 000*10.00*30)/ 
360*100=
833.33 USD</v>
      </c>
      <c r="I11" s="22" t="str">
        <f>'Persoane Juridice'!I11</f>
        <v>Ex.1: (100 000*5.10*30)/ 
360*100=
425.00 MDL
Ex.2: (100 000*9.10*30)/ 
360*100=
758.33 MDL</v>
      </c>
      <c r="J11" s="22" t="str">
        <f>'Persoane Juridice'!J11</f>
        <v>Ex.1: (100 000*3.6*30)/ 360*100=
300 EUR
Ex.2: (100 000*10.55836*30)/ 360*100=
879.86 USD</v>
      </c>
    </row>
    <row r="12" spans="1:10" s="15" customFormat="1" ht="52.2" x14ac:dyDescent="0.3">
      <c r="A12" s="17">
        <v>4</v>
      </c>
      <c r="B12" s="20" t="s">
        <v>35</v>
      </c>
      <c r="C12" s="40" t="s">
        <v>24</v>
      </c>
      <c r="D12" s="41"/>
      <c r="E12" s="40" t="s">
        <v>11</v>
      </c>
      <c r="F12" s="41"/>
      <c r="G12" s="40" t="s">
        <v>25</v>
      </c>
      <c r="H12" s="41"/>
      <c r="I12" s="40" t="s">
        <v>18</v>
      </c>
      <c r="J12" s="41"/>
    </row>
    <row r="13" spans="1:10" s="15" customFormat="1" ht="69.599999999999994" x14ac:dyDescent="0.3">
      <c r="A13" s="17">
        <v>5</v>
      </c>
      <c r="B13" s="20" t="s">
        <v>51</v>
      </c>
      <c r="C13" s="38" t="str">
        <f>'Persoane Juridice'!C13</f>
        <v>Comision de acordare 
pana la 2%
Comision de administrare 
pana la 1.5%</v>
      </c>
      <c r="D13" s="38"/>
      <c r="E13" s="38" t="str">
        <f>'Persoane Juridice'!E13</f>
        <v>Comision de acordare 
pana la 2.5%
Comision de administrare 
pana la 2.0%</v>
      </c>
      <c r="F13" s="38"/>
      <c r="G13" s="40" t="str">
        <f>'Persoane Juridice'!G13:H13</f>
        <v>Comision de acordare 
pana la 1.5%</v>
      </c>
      <c r="H13" s="41"/>
      <c r="I13" s="38" t="str">
        <f>'Persoane Juridice'!I13</f>
        <v>Comision de acordare 
pana la 2.5%
Comision de administrare 
pana la 0.5%</v>
      </c>
      <c r="J13" s="38"/>
    </row>
    <row r="14" spans="1:10" s="15" customFormat="1" ht="87" x14ac:dyDescent="0.3">
      <c r="A14" s="17">
        <v>6</v>
      </c>
      <c r="B14" s="20" t="s">
        <v>36</v>
      </c>
      <c r="C14" s="38" t="s">
        <v>37</v>
      </c>
      <c r="D14" s="38"/>
      <c r="E14" s="38" t="s">
        <v>37</v>
      </c>
      <c r="F14" s="38"/>
      <c r="G14" s="38" t="s">
        <v>37</v>
      </c>
      <c r="H14" s="38"/>
      <c r="I14" s="38" t="s">
        <v>37</v>
      </c>
      <c r="J14" s="38"/>
    </row>
    <row r="15" spans="1:10" s="15" customFormat="1" ht="96" customHeight="1" x14ac:dyDescent="0.3">
      <c r="A15" s="39">
        <v>7</v>
      </c>
      <c r="B15" s="45" t="s">
        <v>73</v>
      </c>
      <c r="C15" s="38" t="s">
        <v>32</v>
      </c>
      <c r="D15" s="38"/>
      <c r="E15" s="38" t="s">
        <v>31</v>
      </c>
      <c r="F15" s="38"/>
      <c r="G15" s="40" t="s">
        <v>88</v>
      </c>
      <c r="H15" s="41"/>
      <c r="I15" s="38" t="s">
        <v>32</v>
      </c>
      <c r="J15" s="38"/>
    </row>
    <row r="16" spans="1:10" s="15" customFormat="1" ht="57" customHeight="1" x14ac:dyDescent="0.3">
      <c r="A16" s="39"/>
      <c r="B16" s="46"/>
      <c r="C16" s="38" t="s">
        <v>33</v>
      </c>
      <c r="D16" s="38"/>
      <c r="E16" s="38" t="s">
        <v>15</v>
      </c>
      <c r="F16" s="38"/>
      <c r="G16" s="40" t="s">
        <v>86</v>
      </c>
      <c r="H16" s="41"/>
      <c r="I16" s="38" t="s">
        <v>33</v>
      </c>
      <c r="J16" s="38"/>
    </row>
    <row r="17" spans="1:10" s="15" customFormat="1" ht="97.5" customHeight="1" x14ac:dyDescent="0.3">
      <c r="A17" s="17">
        <v>8</v>
      </c>
      <c r="B17" s="20" t="s">
        <v>3</v>
      </c>
      <c r="C17" s="40" t="s">
        <v>7</v>
      </c>
      <c r="D17" s="55"/>
      <c r="E17" s="55"/>
      <c r="F17" s="55"/>
      <c r="G17" s="55"/>
      <c r="H17" s="55"/>
      <c r="I17" s="55"/>
      <c r="J17" s="41"/>
    </row>
    <row r="18" spans="1:10" s="15" customFormat="1" ht="115.5" customHeight="1" x14ac:dyDescent="0.3">
      <c r="A18" s="17">
        <v>9</v>
      </c>
      <c r="B18" s="20" t="s">
        <v>17</v>
      </c>
      <c r="C18" s="40" t="s">
        <v>78</v>
      </c>
      <c r="D18" s="55"/>
      <c r="E18" s="55"/>
      <c r="F18" s="55"/>
      <c r="G18" s="55"/>
      <c r="H18" s="55"/>
      <c r="I18" s="55"/>
      <c r="J18" s="41"/>
    </row>
    <row r="19" spans="1:10" s="15" customFormat="1" x14ac:dyDescent="0.3">
      <c r="A19" s="39">
        <v>10</v>
      </c>
      <c r="B19" s="45" t="s">
        <v>40</v>
      </c>
      <c r="C19" s="40" t="s">
        <v>23</v>
      </c>
      <c r="D19" s="55"/>
      <c r="E19" s="55"/>
      <c r="F19" s="55"/>
      <c r="G19" s="55"/>
      <c r="H19" s="55"/>
      <c r="I19" s="55"/>
      <c r="J19" s="41"/>
    </row>
    <row r="20" spans="1:10" s="15" customFormat="1" ht="69.599999999999994" x14ac:dyDescent="0.3">
      <c r="A20" s="39"/>
      <c r="B20" s="56"/>
      <c r="C20" s="22" t="s">
        <v>79</v>
      </c>
      <c r="D20" s="22" t="s">
        <v>80</v>
      </c>
      <c r="E20" s="22" t="s">
        <v>79</v>
      </c>
      <c r="F20" s="22" t="s">
        <v>80</v>
      </c>
      <c r="G20" s="22" t="s">
        <v>79</v>
      </c>
      <c r="H20" s="22" t="s">
        <v>80</v>
      </c>
      <c r="I20" s="22" t="s">
        <v>79</v>
      </c>
      <c r="J20" s="22" t="s">
        <v>80</v>
      </c>
    </row>
    <row r="21" spans="1:10" s="15" customFormat="1" ht="81.75" customHeight="1" x14ac:dyDescent="0.3">
      <c r="A21" s="17">
        <v>11</v>
      </c>
      <c r="B21" s="20" t="s">
        <v>41</v>
      </c>
      <c r="C21" s="40" t="s">
        <v>81</v>
      </c>
      <c r="D21" s="55"/>
      <c r="E21" s="55"/>
      <c r="F21" s="55"/>
      <c r="G21" s="55"/>
      <c r="H21" s="55"/>
      <c r="I21" s="55"/>
      <c r="J21" s="41"/>
    </row>
    <row r="22" spans="1:10" s="15" customFormat="1" ht="121.8" x14ac:dyDescent="0.3">
      <c r="A22" s="17">
        <v>12</v>
      </c>
      <c r="B22" s="20" t="s">
        <v>42</v>
      </c>
      <c r="C22" s="38" t="s">
        <v>46</v>
      </c>
      <c r="D22" s="38"/>
      <c r="E22" s="38"/>
      <c r="F22" s="38"/>
      <c r="G22" s="38"/>
      <c r="H22" s="38"/>
      <c r="I22" s="38"/>
      <c r="J22" s="38"/>
    </row>
    <row r="23" spans="1:10" s="15" customFormat="1" ht="69.599999999999994" x14ac:dyDescent="0.3">
      <c r="A23" s="17">
        <v>13</v>
      </c>
      <c r="B23" s="20" t="s">
        <v>43</v>
      </c>
      <c r="C23" s="38" t="s">
        <v>72</v>
      </c>
      <c r="D23" s="38"/>
      <c r="E23" s="38"/>
      <c r="F23" s="38"/>
      <c r="G23" s="38"/>
      <c r="H23" s="38"/>
      <c r="I23" s="38"/>
      <c r="J23" s="38"/>
    </row>
    <row r="24" spans="1:10" s="15" customFormat="1" x14ac:dyDescent="0.3"/>
    <row r="25" spans="1:10" s="15" customFormat="1" ht="42" customHeight="1" x14ac:dyDescent="0.3">
      <c r="B25" s="24" t="s">
        <v>9</v>
      </c>
      <c r="C25" s="53" t="s">
        <v>114</v>
      </c>
      <c r="D25" s="54"/>
      <c r="E25" s="54"/>
      <c r="F25" s="53" t="s">
        <v>115</v>
      </c>
      <c r="G25" s="54"/>
      <c r="H25" s="54"/>
      <c r="I25" s="54"/>
      <c r="J25" s="54"/>
    </row>
    <row r="26" spans="1:10" s="15" customFormat="1" x14ac:dyDescent="0.3">
      <c r="B26" s="58" t="s">
        <v>116</v>
      </c>
      <c r="C26" s="58"/>
      <c r="D26" s="58"/>
      <c r="E26" s="58"/>
      <c r="F26" s="58"/>
      <c r="G26" s="58"/>
      <c r="H26" s="58"/>
      <c r="I26" s="58"/>
      <c r="J26" s="58"/>
    </row>
    <row r="27" spans="1:10" s="15" customFormat="1" x14ac:dyDescent="0.3"/>
    <row r="28" spans="1:10" s="15" customFormat="1" x14ac:dyDescent="0.3">
      <c r="B28" s="23" t="s">
        <v>70</v>
      </c>
    </row>
    <row r="29" spans="1:10" s="15" customFormat="1" ht="72.75" customHeight="1" x14ac:dyDescent="0.3">
      <c r="B29" s="51" t="str">
        <f>'Persoane Juridice'!B29:D29</f>
        <v>"Vicepreședinte - Director Comercial Corporate Banking
Elena Guzun ____________________________ L.S."</v>
      </c>
      <c r="C29" s="52"/>
      <c r="D29" s="52"/>
    </row>
    <row r="30" spans="1:10" s="15" customFormat="1" x14ac:dyDescent="0.3"/>
    <row r="31" spans="1:10" s="15" customFormat="1" x14ac:dyDescent="0.3">
      <c r="B31" s="23" t="str">
        <f>'Persoane Juridice'!B31</f>
        <v>Data perfectării: 11 decembrie 2025</v>
      </c>
    </row>
    <row r="32" spans="1:10" s="15" customFormat="1" x14ac:dyDescent="0.3">
      <c r="B32" s="23" t="str">
        <f>'Persoane Juridice'!B32</f>
        <v>Data intrării in vigoare a Informației: 11 decembrie 2025</v>
      </c>
    </row>
    <row r="33" spans="2:2" s="15" customFormat="1" x14ac:dyDescent="0.3"/>
    <row r="34" spans="2:2" s="15" customFormat="1" x14ac:dyDescent="0.3">
      <c r="B34" s="15" t="str">
        <f>'Persoane Juridice'!B34</f>
        <v>Executor: Tatiana Popescu</v>
      </c>
    </row>
    <row r="35" spans="2:2" s="15" customFormat="1" x14ac:dyDescent="0.3">
      <c r="B35" s="15" t="str">
        <f>'Persoane Juridice'!B35</f>
        <v>Nr. Telefon 22-812-536</v>
      </c>
    </row>
  </sheetData>
  <mergeCells count="49">
    <mergeCell ref="C25:E25"/>
    <mergeCell ref="F25:J25"/>
    <mergeCell ref="B26:J26"/>
    <mergeCell ref="B29:D29"/>
    <mergeCell ref="C23:J23"/>
    <mergeCell ref="C18:J18"/>
    <mergeCell ref="A19:A20"/>
    <mergeCell ref="B19:B20"/>
    <mergeCell ref="I15:J15"/>
    <mergeCell ref="C22:J22"/>
    <mergeCell ref="B8:B11"/>
    <mergeCell ref="C9:H9"/>
    <mergeCell ref="A15:A16"/>
    <mergeCell ref="B15:B16"/>
    <mergeCell ref="C16:D16"/>
    <mergeCell ref="E16:F16"/>
    <mergeCell ref="G14:H14"/>
    <mergeCell ref="F1:J1"/>
    <mergeCell ref="C14:D14"/>
    <mergeCell ref="I7:J7"/>
    <mergeCell ref="I9:J9"/>
    <mergeCell ref="E15:F15"/>
    <mergeCell ref="A3:J3"/>
    <mergeCell ref="A4:A5"/>
    <mergeCell ref="B4:B5"/>
    <mergeCell ref="C4:J4"/>
    <mergeCell ref="C5:D5"/>
    <mergeCell ref="E5:F5"/>
    <mergeCell ref="G5:H5"/>
    <mergeCell ref="C10:J10"/>
    <mergeCell ref="C12:D12"/>
    <mergeCell ref="I5:J5"/>
    <mergeCell ref="A8:A11"/>
    <mergeCell ref="C21:J21"/>
    <mergeCell ref="C19:J19"/>
    <mergeCell ref="G15:H15"/>
    <mergeCell ref="G16:H16"/>
    <mergeCell ref="E12:F12"/>
    <mergeCell ref="G12:H12"/>
    <mergeCell ref="I12:J12"/>
    <mergeCell ref="C13:D13"/>
    <mergeCell ref="E13:F13"/>
    <mergeCell ref="G13:H13"/>
    <mergeCell ref="I13:J13"/>
    <mergeCell ref="E14:F14"/>
    <mergeCell ref="I14:J14"/>
    <mergeCell ref="C15:D15"/>
    <mergeCell ref="I16:J16"/>
    <mergeCell ref="C17:J17"/>
  </mergeCells>
  <hyperlinks>
    <hyperlink ref="C10:J10" r:id="rId1" display="Valorile ratelor de referință sunt publicate pe pagina WEB a Băncii (compartimentul Tarife)"/>
  </hyperlinks>
  <printOptions horizontalCentered="1"/>
  <pageMargins left="0.31496062992126" right="0.31496062992126" top="0.23622047244094499" bottom="0.196850393700787" header="0.23622047244094499" footer="0.196850393700787"/>
  <pageSetup paperSize="9" scale="51"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25vbmJ1c2luZXNzIiB2YWx1ZT0iIiB4bWxucz0iaHR0cDovL3d3dy5ib2xkb25qYW1lcy5jb20vMjAwOC8wMS9zaWUvaW50ZXJuYWwvbGFiZWwiIC8+PC9zaXNsPjxVc2VyTmFtZT5NT0JJQVNCQU5DQVxhbGV4YW5kcnUuc29jaGlyY2E8L1VzZXJOYW1lPjxEYXRlVGltZT4wMy1BdWctMjEgMDU6NDM6MDA8L0RhdGVUaW1lPjxMYWJlbFN0cmluZz5DMCAmI3gyMDEzOyBQdWJsaWM8L0xhYmVsU3RyaW5nPjwvaXRlbT48aXRlbT48c2lzbCBzaXNsVmVyc2lvbj0iMCIgcG9saWN5PSI3NmQyNzE2MS1lM2U4LTQ2NmUtOGFjYy0wOWU1M2I0MThmNTciIG9yaWdpbj0iYXV0b1NlbGVjdGVkU3VnZ2VzdGlvbiI+PGVsZW1lbnQgdWlkPSJpZF9jbGFzc2lmaWNhdGlvbl9nZW5lcmFsYnVzaW5lc3MiIHZhbHVlPSIiIHhtbG5zPSJodHRwOi8vd3d3LmJvbGRvbmphbWVzLmNvbS8yMDA4LzAxL3NpZS9pbnRlcm5hbC9sYWJlbCIgLz48L3Npc2w+PFVzZXJOYW1lPk1PQklBU0JBTkNBXGFsZXhhbmRydS5zb2NoaXJjYTwvVXNlck5hbWU+PERhdGVUaW1lPjAzLUF1Zy0yMSAwNTo0MzoxMzwvRGF0ZVRpbWU+PExhYmVsU3RyaW5nPkMxICYjeDIwMTM7IFV6IEludGVybj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76d27161-e3e8-466e-8acc-09e53b418f57" origin="autoSelectedSuggestion">
  <element uid="id_classification_generalbusiness" value=""/>
</sisl>
</file>

<file path=customXml/itemProps1.xml><?xml version="1.0" encoding="utf-8"?>
<ds:datastoreItem xmlns:ds="http://schemas.openxmlformats.org/officeDocument/2006/customXml" ds:itemID="{6C60FE63-B822-4317-A665-421211BB0E03}">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D64269DE-1B9E-4272-A446-D59EBCC1F06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PJ</vt:lpstr>
      <vt:lpstr>PFA</vt:lpstr>
      <vt:lpstr>Persoane Juridice</vt:lpstr>
      <vt:lpstr>Pers fizice care practică activ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2025-12-12T08:09:56Z</cp:lastPrinted>
  <dcterms:created xsi:type="dcterms:W3CDTF">1996-10-14T23:33:28Z</dcterms:created>
  <dcterms:modified xsi:type="dcterms:W3CDTF">2025-12-14T21:06:03Z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393f62dd-3068-426c-9990-b74c93c323c8</vt:lpwstr>
  </property>
  <property fmtid="{D5CDD505-2E9C-101B-9397-08002B2CF9AE}" pid="3" name="bjSaver">
    <vt:lpwstr>AnxiWYNs0zJhLOY8KfCpZih9jJ9ePyWH</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origin="autoSelectedSuggestion" xmlns="http://w</vt:lpwstr>
  </property>
  <property fmtid="{D5CDD505-2E9C-101B-9397-08002B2CF9AE}" pid="6" name="bjDocumentLabelXML-0">
    <vt:lpwstr>ww.boldonjames.com/2008/01/sie/internal/label"&gt;&lt;element uid="id_classification_generalbusiness" value="" /&gt;&lt;/sisl&gt;</vt:lpwstr>
  </property>
  <property fmtid="{D5CDD505-2E9C-101B-9397-08002B2CF9AE}" pid="7" name="bjDocumentSecurityLabel">
    <vt:lpwstr>C1 – Uz Intern</vt:lpwstr>
  </property>
  <property fmtid="{D5CDD505-2E9C-101B-9397-08002B2CF9AE}" pid="8" name="bjLabelHistoryID">
    <vt:lpwstr>{6C60FE63-B822-4317-A665-421211BB0E03}</vt:lpwstr>
  </property>
</Properties>
</file>